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024\Luz\Lotaip 2024 nuevo formato\presupuesto Morita\Marzo\"/>
    </mc:Choice>
  </mc:AlternateContent>
  <bookViews>
    <workbookView xWindow="0" yWindow="0" windowWidth="20490" windowHeight="7755" activeTab="2"/>
  </bookViews>
  <sheets>
    <sheet name="Conjunto de datos" sheetId="2" r:id="rId1"/>
    <sheet name="Metadatos" sheetId="3" r:id="rId2"/>
    <sheet name="Diccionario " sheetId="4" r:id="rId3"/>
  </sheets>
  <calcPr calcId="152511"/>
</workbook>
</file>

<file path=xl/calcChain.xml><?xml version="1.0" encoding="utf-8"?>
<calcChain xmlns="http://schemas.openxmlformats.org/spreadsheetml/2006/main">
  <c r="N32" i="2" l="1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7" i="2"/>
  <c r="N16" i="2"/>
  <c r="N15" i="2"/>
  <c r="N14" i="2"/>
  <c r="N12" i="2"/>
  <c r="N11" i="2"/>
  <c r="N10" i="2"/>
  <c r="N9" i="2"/>
  <c r="N8" i="2"/>
  <c r="N7" i="2"/>
  <c r="N6" i="2"/>
  <c r="N5" i="2"/>
  <c r="N4" i="2"/>
  <c r="N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N2" i="2" l="1"/>
</calcChain>
</file>

<file path=xl/sharedStrings.xml><?xml version="1.0" encoding="utf-8"?>
<sst xmlns="http://schemas.openxmlformats.org/spreadsheetml/2006/main" count="154" uniqueCount="121">
  <si>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</si>
  <si>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</si>
  <si>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</si>
  <si>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</si>
  <si>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</si>
  <si>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</si>
  <si>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</si>
  <si>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</si>
  <si>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</si>
  <si>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</si>
  <si>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</si>
  <si>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</si>
  <si>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</si>
  <si>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</si>
  <si>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</si>
  <si>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</si>
  <si>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</si>
  <si>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</si>
  <si>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</si>
  <si>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</si>
  <si>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</si>
  <si>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</si>
  <si>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</si>
  <si>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</si>
  <si>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</si>
  <si>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</si>
  <si>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</si>
  <si>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</si>
  <si>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</si>
  <si>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</si>
  <si>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</si>
  <si>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</si>
  <si>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</si>
  <si>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</si>
  <si>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</si>
  <si>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</si>
  <si>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</si>
  <si>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</si>
  <si>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</si>
  <si>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</si>
  <si>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</si>
  <si>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r>
      <rPr>
        <b/>
        <sz val="8"/>
        <rFont val="Arial"/>
        <family val="2"/>
      </rPr>
      <t>Codificado</t>
    </r>
  </si>
  <si>
    <r>
      <rPr>
        <b/>
        <sz val="8"/>
        <rFont val="Arial"/>
        <family val="2"/>
      </rPr>
      <t>Devengado</t>
    </r>
  </si>
  <si>
    <r>
      <rPr>
        <b/>
        <sz val="8"/>
        <rFont val="Arial"/>
        <family val="2"/>
      </rPr>
      <t>Pagado</t>
    </r>
  </si>
  <si>
    <r>
      <rPr>
        <b/>
        <sz val="8"/>
        <rFont val="Arial"/>
        <family val="2"/>
      </rPr>
      <t>Saldo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por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Devengar</t>
    </r>
  </si>
  <si>
    <r>
      <rPr>
        <sz val="7"/>
        <rFont val="Arial MT"/>
        <family val="2"/>
      </rPr>
      <t>5.1.01.05</t>
    </r>
  </si>
  <si>
    <r>
      <rPr>
        <sz val="7"/>
        <rFont val="Arial MT"/>
        <family val="2"/>
      </rPr>
      <t>Remuneraciones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Unificadas</t>
    </r>
  </si>
  <si>
    <r>
      <rPr>
        <sz val="7"/>
        <rFont val="Arial MT"/>
        <family val="2"/>
      </rPr>
      <t>5.1.01.06</t>
    </r>
  </si>
  <si>
    <r>
      <rPr>
        <sz val="7"/>
        <rFont val="Arial MT"/>
        <family val="2"/>
      </rPr>
      <t>Salarios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Unificados</t>
    </r>
  </si>
  <si>
    <r>
      <rPr>
        <sz val="7"/>
        <rFont val="Arial MT"/>
        <family val="2"/>
      </rPr>
      <t>5.1.02.03</t>
    </r>
  </si>
  <si>
    <r>
      <rPr>
        <sz val="7"/>
        <rFont val="Arial MT"/>
        <family val="2"/>
      </rPr>
      <t>Decimo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Tercer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Sueldo</t>
    </r>
  </si>
  <si>
    <r>
      <rPr>
        <sz val="7"/>
        <rFont val="Arial MT"/>
        <family val="2"/>
      </rPr>
      <t>5.1.02.04</t>
    </r>
  </si>
  <si>
    <r>
      <rPr>
        <sz val="7"/>
        <rFont val="Arial MT"/>
        <family val="2"/>
      </rPr>
      <t>Decimo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Cuarto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Sueldo</t>
    </r>
  </si>
  <si>
    <r>
      <rPr>
        <sz val="7"/>
        <rFont val="Arial MT"/>
        <family val="2"/>
      </rPr>
      <t>5.1.06.01</t>
    </r>
  </si>
  <si>
    <r>
      <rPr>
        <sz val="7"/>
        <rFont val="Arial MT"/>
        <family val="2"/>
      </rPr>
      <t>Aporte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Patronal</t>
    </r>
  </si>
  <si>
    <r>
      <rPr>
        <sz val="7"/>
        <rFont val="Arial MT"/>
        <family val="2"/>
      </rPr>
      <t>5.1.06.02</t>
    </r>
  </si>
  <si>
    <r>
      <rPr>
        <sz val="7"/>
        <rFont val="Arial MT"/>
        <family val="2"/>
      </rPr>
      <t>Fondo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Reserva</t>
    </r>
  </si>
  <si>
    <r>
      <rPr>
        <sz val="7"/>
        <rFont val="Arial MT"/>
        <family val="2"/>
      </rPr>
      <t>5.1.07.07</t>
    </r>
  </si>
  <si>
    <r>
      <rPr>
        <sz val="7"/>
        <rFont val="Arial MT"/>
        <family val="2"/>
      </rPr>
      <t>Compensacion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Vacaciones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No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Gozadas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Cesacion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Funciones</t>
    </r>
  </si>
  <si>
    <r>
      <rPr>
        <sz val="7"/>
        <rFont val="Arial MT"/>
        <family val="2"/>
      </rPr>
      <t>5.3.01.01</t>
    </r>
  </si>
  <si>
    <r>
      <rPr>
        <sz val="7"/>
        <rFont val="Arial MT"/>
        <family val="2"/>
      </rPr>
      <t>Agua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Potable</t>
    </r>
  </si>
  <si>
    <r>
      <rPr>
        <sz val="7"/>
        <rFont val="Arial MT"/>
        <family val="2"/>
      </rPr>
      <t>5.3.01.04</t>
    </r>
  </si>
  <si>
    <r>
      <rPr>
        <sz val="7"/>
        <rFont val="Arial MT"/>
        <family val="2"/>
      </rPr>
      <t>Energía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Eléctrica</t>
    </r>
  </si>
  <si>
    <r>
      <rPr>
        <sz val="7"/>
        <rFont val="Arial MT"/>
        <family val="2"/>
      </rPr>
      <t>5.3.01.05</t>
    </r>
  </si>
  <si>
    <r>
      <rPr>
        <sz val="7"/>
        <rFont val="Arial MT"/>
        <family val="2"/>
      </rPr>
      <t>Telecomunicaciones</t>
    </r>
  </si>
  <si>
    <r>
      <rPr>
        <sz val="7"/>
        <rFont val="Arial MT"/>
        <family val="2"/>
      </rPr>
      <t>5.3.02.04</t>
    </r>
  </si>
  <si>
    <r>
      <rPr>
        <sz val="7"/>
        <rFont val="Arial MT"/>
        <family val="2"/>
      </rPr>
      <t>Edición,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Impresión,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Reproducción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Publicaciones</t>
    </r>
  </si>
  <si>
    <r>
      <rPr>
        <sz val="7"/>
        <rFont val="Arial MT"/>
        <family val="2"/>
      </rPr>
      <t>5.3.02.09</t>
    </r>
  </si>
  <si>
    <r>
      <rPr>
        <sz val="7"/>
        <rFont val="Arial MT"/>
        <family val="2"/>
      </rPr>
      <t>Servicio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Aseo</t>
    </r>
  </si>
  <si>
    <r>
      <rPr>
        <sz val="7"/>
        <rFont val="Arial MT"/>
        <family val="2"/>
      </rPr>
      <t>5.3.02.46</t>
    </r>
  </si>
  <si>
    <r>
      <rPr>
        <sz val="7"/>
        <rFont val="Arial MT"/>
        <family val="2"/>
      </rPr>
      <t>5.3.02.55</t>
    </r>
  </si>
  <si>
    <r>
      <rPr>
        <sz val="7"/>
        <rFont val="Arial MT"/>
        <family val="2"/>
      </rPr>
      <t>Combustibles</t>
    </r>
  </si>
  <si>
    <r>
      <rPr>
        <sz val="7"/>
        <rFont val="Arial MT"/>
        <family val="2"/>
      </rPr>
      <t>5.3.03.01</t>
    </r>
  </si>
  <si>
    <r>
      <rPr>
        <sz val="7"/>
        <rFont val="Arial MT"/>
        <family val="2"/>
      </rPr>
      <t>Pasajes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al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Interior</t>
    </r>
  </si>
  <si>
    <r>
      <rPr>
        <sz val="7"/>
        <rFont val="Arial MT"/>
        <family val="2"/>
      </rPr>
      <t>5.3.03.03</t>
    </r>
  </si>
  <si>
    <r>
      <rPr>
        <sz val="7"/>
        <rFont val="Arial MT"/>
        <family val="2"/>
      </rPr>
      <t>Viáticos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Subsistencias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en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el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Interior</t>
    </r>
  </si>
  <si>
    <r>
      <rPr>
        <sz val="7"/>
        <rFont val="Arial MT"/>
        <family val="2"/>
      </rPr>
      <t>5.3.04.02</t>
    </r>
  </si>
  <si>
    <r>
      <rPr>
        <sz val="7"/>
        <rFont val="Arial MT"/>
        <family val="2"/>
      </rPr>
      <t>Edificios,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Locales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Residencias</t>
    </r>
  </si>
  <si>
    <r>
      <rPr>
        <sz val="7"/>
        <rFont val="Arial MT"/>
        <family val="2"/>
      </rPr>
      <t>5.3.04.05</t>
    </r>
  </si>
  <si>
    <r>
      <rPr>
        <sz val="7"/>
        <rFont val="Arial MT"/>
        <family val="2"/>
      </rPr>
      <t>Vehículos</t>
    </r>
  </si>
  <si>
    <r>
      <rPr>
        <sz val="7"/>
        <rFont val="Arial MT"/>
        <family val="2"/>
      </rPr>
      <t>5.3.07.04</t>
    </r>
  </si>
  <si>
    <r>
      <rPr>
        <sz val="7"/>
        <rFont val="Arial MT"/>
        <family val="2"/>
      </rPr>
      <t>5.3.08.04</t>
    </r>
  </si>
  <si>
    <r>
      <rPr>
        <sz val="7"/>
        <rFont val="Arial MT"/>
        <family val="2"/>
      </rPr>
      <t>Materiales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Oficina</t>
    </r>
  </si>
  <si>
    <r>
      <rPr>
        <sz val="7"/>
        <rFont val="Arial MT"/>
        <family val="2"/>
      </rPr>
      <t>5.3.08.05</t>
    </r>
  </si>
  <si>
    <r>
      <rPr>
        <sz val="7"/>
        <rFont val="Arial MT"/>
        <family val="2"/>
      </rPr>
      <t>Materiales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Aseo</t>
    </r>
  </si>
  <si>
    <r>
      <rPr>
        <sz val="7"/>
        <rFont val="Arial MT"/>
        <family val="2"/>
      </rPr>
      <t>5.3.08.07</t>
    </r>
  </si>
  <si>
    <r>
      <rPr>
        <sz val="7"/>
        <rFont val="Arial MT"/>
        <family val="2"/>
      </rPr>
      <t>Materiales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Impresión,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Fotografía,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Reproducción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Publicaciones</t>
    </r>
  </si>
  <si>
    <r>
      <rPr>
        <sz val="7"/>
        <rFont val="Arial MT"/>
        <family val="2"/>
      </rPr>
      <t>5.7.01.02</t>
    </r>
  </si>
  <si>
    <r>
      <rPr>
        <sz val="7"/>
        <rFont val="Arial MT"/>
        <family val="2"/>
      </rPr>
      <t>Tasas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Generales</t>
    </r>
  </si>
  <si>
    <r>
      <rPr>
        <sz val="7"/>
        <rFont val="Arial MT"/>
        <family val="2"/>
      </rPr>
      <t>5.7.02.01</t>
    </r>
  </si>
  <si>
    <r>
      <rPr>
        <sz val="7"/>
        <rFont val="Arial MT"/>
        <family val="2"/>
      </rPr>
      <t>Seguros</t>
    </r>
  </si>
  <si>
    <r>
      <rPr>
        <sz val="7"/>
        <rFont val="Arial MT"/>
        <family val="2"/>
      </rPr>
      <t>5.7.02.03</t>
    </r>
  </si>
  <si>
    <r>
      <rPr>
        <sz val="7"/>
        <rFont val="Arial MT"/>
        <family val="2"/>
      </rPr>
      <t>Comisiones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Bancarias</t>
    </r>
  </si>
  <si>
    <r>
      <rPr>
        <sz val="7"/>
        <rFont val="Arial MT"/>
        <family val="2"/>
      </rPr>
      <t>5.7.02.06</t>
    </r>
  </si>
  <si>
    <r>
      <rPr>
        <sz val="7"/>
        <rFont val="Arial MT"/>
        <family val="2"/>
      </rPr>
      <t>Costas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Judiciales</t>
    </r>
  </si>
  <si>
    <r>
      <rPr>
        <sz val="7"/>
        <rFont val="Arial MT"/>
        <family val="2"/>
      </rPr>
      <t>9.7.01.01</t>
    </r>
  </si>
  <si>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Cuentas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Pagar</t>
    </r>
  </si>
  <si>
    <t>ÁREA FINANIERA</t>
  </si>
  <si>
    <t>Luz América Jumbo Córdova</t>
  </si>
  <si>
    <t>ljumbo@conagopareloja.gob.ec</t>
  </si>
  <si>
    <t>(07) 2583710 EXTENSIÓN 106</t>
  </si>
  <si>
    <r>
      <rPr>
        <b/>
        <sz val="8"/>
        <rFont val="Arial"/>
        <family val="2"/>
      </rPr>
      <t>Saldo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por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Comprometer</t>
    </r>
  </si>
  <si>
    <r>
      <rPr>
        <sz val="7"/>
        <rFont val="Arial MT"/>
        <family val="2"/>
      </rPr>
      <t>Servicios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Identificación,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Marcación,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Autentificación,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Rastreo,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Monitoreo,</t>
    </r>
  </si>
  <si>
    <r>
      <rPr>
        <sz val="7"/>
        <rFont val="Arial MT"/>
        <family val="2"/>
      </rPr>
      <t>5.3.07.02</t>
    </r>
  </si>
  <si>
    <r>
      <rPr>
        <sz val="7"/>
        <rFont val="Arial MT"/>
        <family val="2"/>
      </rPr>
      <t>Arrendamiento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Licencias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Uso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 xml:space="preserve">de
</t>
    </r>
    <r>
      <rPr>
        <sz val="7"/>
        <rFont val="Arial MT"/>
        <family val="2"/>
      </rPr>
      <t>Paquetes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Informáticos</t>
    </r>
  </si>
  <si>
    <r>
      <rPr>
        <sz val="7"/>
        <rFont val="Arial MT"/>
        <family val="2"/>
      </rPr>
      <t>Mantenimiento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Reparación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de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 xml:space="preserve">Equipos
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Sistemas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Informáticos</t>
    </r>
  </si>
  <si>
    <r>
      <rPr>
        <sz val="7"/>
        <rFont val="Arial MT"/>
        <family val="2"/>
      </rPr>
      <t>5.3.08.13</t>
    </r>
  </si>
  <si>
    <r>
      <rPr>
        <sz val="7"/>
        <rFont val="Arial MT"/>
        <family val="2"/>
      </rPr>
      <t>Repuestos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y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Accesorios</t>
    </r>
  </si>
  <si>
    <r>
      <rPr>
        <sz val="7"/>
        <rFont val="Arial MT"/>
        <family val="2"/>
      </rPr>
      <t>8.4.01.03</t>
    </r>
  </si>
  <si>
    <r>
      <rPr>
        <sz val="7"/>
        <rFont val="Arial MT"/>
        <family val="2"/>
      </rPr>
      <t>Mobiliarios</t>
    </r>
  </si>
  <si>
    <r>
      <rPr>
        <b/>
        <sz val="8"/>
        <rFont val="Arial"/>
        <family val="2"/>
      </rPr>
      <t>Saldo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por</t>
    </r>
    <r>
      <rPr>
        <sz val="8"/>
        <rFont val="Times New Roman"/>
        <family val="1"/>
      </rPr>
      <t xml:space="preserve"> pagar</t>
    </r>
  </si>
  <si>
    <t>% de ejecución</t>
  </si>
  <si>
    <t>EGRESOS DE PERSONAL</t>
  </si>
  <si>
    <t>EGRESOS EN BIENES Y SERVICIOS</t>
  </si>
  <si>
    <t>OTROS EGRESOS</t>
  </si>
  <si>
    <t>APLICACIÓN AL FINANCIAMIENTO</t>
  </si>
  <si>
    <t>CONSEJO NACIONAL DE GOBIERNOS PARROQUIALES RURALES DEL ECUADOR - LOJA</t>
  </si>
  <si>
    <t>7.3.06.06</t>
  </si>
  <si>
    <r>
      <rPr>
        <sz val="7"/>
        <rFont val="Arial MT"/>
        <family val="2"/>
      </rPr>
      <t>Honorarios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Por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Contratos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>Civiles</t>
    </r>
    <r>
      <rPr>
        <sz val="7"/>
        <rFont val="Times New Roman"/>
        <family val="1"/>
      </rPr>
      <t xml:space="preserve"> </t>
    </r>
    <r>
      <rPr>
        <sz val="7"/>
        <rFont val="Arial MT"/>
        <family val="2"/>
      </rPr>
      <t xml:space="preserve">De
</t>
    </r>
    <r>
      <rPr>
        <sz val="7"/>
        <rFont val="Arial MT"/>
        <family val="2"/>
      </rPr>
      <t>Servicios</t>
    </r>
  </si>
  <si>
    <t>EGRESOS EN BIENES Y SERVICIOS DE INVERSION</t>
  </si>
  <si>
    <t>EGRESOS EN BIENES DE LARGA DURACIÓN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</si>
</sst>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FF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8"/>
      <name val="Arial"/>
      <family val="2"/>
    </font>
    <font>
      <sz val="8"/>
      <name val="Times New Roman"/>
      <family val="1"/>
    </font>
    <font>
      <sz val="7"/>
      <name val="Arial MT"/>
    </font>
    <font>
      <sz val="7"/>
      <name val="Arial MT"/>
      <family val="2"/>
    </font>
    <font>
      <sz val="7"/>
      <name val="Times New Roman"/>
      <family val="1"/>
    </font>
    <font>
      <sz val="8"/>
      <color rgb="FF000000"/>
      <name val="Arial MT"/>
      <family val="2"/>
    </font>
    <font>
      <u/>
      <sz val="11"/>
      <color theme="10"/>
      <name val="Calibri"/>
      <scheme val="minor"/>
    </font>
    <font>
      <b/>
      <sz val="8"/>
      <name val="Arial"/>
    </font>
    <font>
      <sz val="8"/>
      <name val="Calibri"/>
    </font>
    <font>
      <sz val="10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5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4" fontId="11" fillId="0" borderId="2" xfId="0" applyNumberFormat="1" applyFont="1" applyFill="1" applyBorder="1" applyAlignment="1">
      <alignment horizontal="right" vertical="top" shrinkToFit="1"/>
    </xf>
    <xf numFmtId="2" fontId="11" fillId="0" borderId="2" xfId="0" applyNumberFormat="1" applyFont="1" applyFill="1" applyBorder="1" applyAlignment="1">
      <alignment horizontal="right" vertical="top" shrinkToFit="1"/>
    </xf>
    <xf numFmtId="14" fontId="1" fillId="0" borderId="1" xfId="0" applyNumberFormat="1" applyFont="1" applyBorder="1" applyAlignment="1">
      <alignment horizontal="center" vertical="center" wrapText="1"/>
    </xf>
    <xf numFmtId="0" fontId="12" fillId="0" borderId="1" xfId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right" vertical="top"/>
    </xf>
    <xf numFmtId="0" fontId="6" fillId="0" borderId="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/>
    </xf>
    <xf numFmtId="2" fontId="0" fillId="0" borderId="2" xfId="0" applyNumberFormat="1" applyFill="1" applyBorder="1" applyAlignment="1">
      <alignment horizontal="left" vertical="top"/>
    </xf>
    <xf numFmtId="4" fontId="11" fillId="0" borderId="2" xfId="2" applyNumberFormat="1" applyFont="1" applyFill="1" applyBorder="1" applyAlignment="1">
      <alignment horizontal="right" vertical="top" shrinkToFit="1"/>
    </xf>
    <xf numFmtId="2" fontId="11" fillId="0" borderId="2" xfId="2" applyNumberFormat="1" applyFont="1" applyFill="1" applyBorder="1" applyAlignment="1">
      <alignment horizontal="right" vertical="top" shrinkToFit="1"/>
    </xf>
    <xf numFmtId="4" fontId="11" fillId="0" borderId="2" xfId="0" applyNumberFormat="1" applyFont="1" applyFill="1" applyBorder="1" applyAlignment="1">
      <alignment horizontal="left" vertical="top" indent="3" shrinkToFi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jumbo@conagopareloj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/>
  </sheetViews>
  <sheetFormatPr baseColWidth="10" defaultColWidth="8" defaultRowHeight="15" customHeight="1"/>
  <cols>
    <col min="1" max="1" width="15.42578125" style="12" customWidth="1"/>
    <col min="2" max="2" width="17.7109375" style="12" customWidth="1"/>
    <col min="3" max="3" width="26.28515625" style="12" customWidth="1"/>
    <col min="4" max="4" width="14.28515625" style="12" customWidth="1"/>
    <col min="5" max="5" width="13" style="12" customWidth="1"/>
    <col min="6" max="6" width="12.140625" style="12" customWidth="1"/>
    <col min="7" max="8" width="13.140625" style="12" customWidth="1"/>
    <col min="9" max="10" width="10.7109375" style="12" customWidth="1"/>
    <col min="11" max="11" width="14.28515625" style="12" customWidth="1"/>
    <col min="12" max="13" width="13.28515625" style="12" customWidth="1"/>
    <col min="14" max="14" width="15" style="12" customWidth="1"/>
    <col min="15" max="16384" width="8" style="12"/>
  </cols>
  <sheetData>
    <row r="1" spans="1:14" ht="23.85" customHeight="1">
      <c r="A1" s="20" t="s">
        <v>0</v>
      </c>
      <c r="B1" s="21" t="s">
        <v>1</v>
      </c>
      <c r="C1" s="20" t="s">
        <v>2</v>
      </c>
      <c r="D1" s="20" t="s">
        <v>3</v>
      </c>
      <c r="E1" s="20" t="s">
        <v>4</v>
      </c>
      <c r="F1" s="21" t="s">
        <v>41</v>
      </c>
      <c r="G1" s="20" t="s">
        <v>6</v>
      </c>
      <c r="H1" s="20" t="s">
        <v>7</v>
      </c>
      <c r="I1" s="21" t="s">
        <v>42</v>
      </c>
      <c r="J1" s="21" t="s">
        <v>43</v>
      </c>
      <c r="K1" s="22" t="s">
        <v>101</v>
      </c>
      <c r="L1" s="22" t="s">
        <v>44</v>
      </c>
      <c r="M1" s="23" t="s">
        <v>110</v>
      </c>
      <c r="N1" s="24" t="s">
        <v>111</v>
      </c>
    </row>
    <row r="2" spans="1:14" ht="16.7" customHeight="1">
      <c r="A2" s="13" t="s">
        <v>45</v>
      </c>
      <c r="B2" s="13" t="s">
        <v>112</v>
      </c>
      <c r="C2" s="14" t="s">
        <v>46</v>
      </c>
      <c r="D2" s="15">
        <v>171588</v>
      </c>
      <c r="E2" s="26">
        <v>8796</v>
      </c>
      <c r="F2" s="26">
        <v>180384</v>
      </c>
      <c r="G2" s="15">
        <v>-9774</v>
      </c>
      <c r="H2" s="15">
        <v>-9774</v>
      </c>
      <c r="I2" s="15">
        <v>13647</v>
      </c>
      <c r="J2" s="15">
        <v>13647</v>
      </c>
      <c r="K2" s="15">
        <v>190158</v>
      </c>
      <c r="L2" s="15">
        <v>166737</v>
      </c>
      <c r="M2" s="15">
        <f>I2-J2</f>
        <v>0</v>
      </c>
      <c r="N2" s="25">
        <f>I2/F2*100</f>
        <v>7.5655268759978718</v>
      </c>
    </row>
    <row r="3" spans="1:14" ht="18" customHeight="1">
      <c r="A3" s="13" t="s">
        <v>47</v>
      </c>
      <c r="B3" s="13" t="s">
        <v>112</v>
      </c>
      <c r="C3" s="14" t="s">
        <v>48</v>
      </c>
      <c r="D3" s="15">
        <v>16680</v>
      </c>
      <c r="E3" s="26">
        <v>8340</v>
      </c>
      <c r="F3" s="26">
        <v>25020</v>
      </c>
      <c r="G3" s="16">
        <v>0</v>
      </c>
      <c r="H3" s="16">
        <v>0</v>
      </c>
      <c r="I3" s="15">
        <v>2085</v>
      </c>
      <c r="J3" s="15">
        <v>2085</v>
      </c>
      <c r="K3" s="15">
        <v>25020</v>
      </c>
      <c r="L3" s="15">
        <v>22935</v>
      </c>
      <c r="M3" s="15">
        <f t="shared" ref="M3:M32" si="0">I3-J3</f>
        <v>0</v>
      </c>
      <c r="N3" s="25">
        <f t="shared" ref="N3:N32" si="1">I3/F3*100</f>
        <v>8.3333333333333321</v>
      </c>
    </row>
    <row r="4" spans="1:14" ht="18" customHeight="1">
      <c r="A4" s="13" t="s">
        <v>49</v>
      </c>
      <c r="B4" s="13" t="s">
        <v>112</v>
      </c>
      <c r="C4" s="14" t="s">
        <v>50</v>
      </c>
      <c r="D4" s="15">
        <v>15689.28</v>
      </c>
      <c r="E4" s="26">
        <v>1428</v>
      </c>
      <c r="F4" s="26">
        <v>17117.28</v>
      </c>
      <c r="G4" s="16">
        <v>0</v>
      </c>
      <c r="H4" s="16">
        <v>0</v>
      </c>
      <c r="I4" s="16">
        <v>0</v>
      </c>
      <c r="J4" s="16">
        <v>0</v>
      </c>
      <c r="K4" s="15">
        <v>17117.28</v>
      </c>
      <c r="L4" s="15">
        <v>17117.28</v>
      </c>
      <c r="M4" s="15">
        <f t="shared" si="0"/>
        <v>0</v>
      </c>
      <c r="N4" s="25">
        <f t="shared" si="1"/>
        <v>0</v>
      </c>
    </row>
    <row r="5" spans="1:14" ht="18" customHeight="1">
      <c r="A5" s="13" t="s">
        <v>51</v>
      </c>
      <c r="B5" s="13" t="s">
        <v>112</v>
      </c>
      <c r="C5" s="14" t="s">
        <v>52</v>
      </c>
      <c r="D5" s="15">
        <v>6440</v>
      </c>
      <c r="E5" s="27">
        <v>920</v>
      </c>
      <c r="F5" s="26">
        <v>7360</v>
      </c>
      <c r="G5" s="16">
        <v>0</v>
      </c>
      <c r="H5" s="16">
        <v>0</v>
      </c>
      <c r="I5" s="16">
        <v>0</v>
      </c>
      <c r="J5" s="16">
        <v>0</v>
      </c>
      <c r="K5" s="15">
        <v>7360</v>
      </c>
      <c r="L5" s="15">
        <v>7360</v>
      </c>
      <c r="M5" s="15">
        <f t="shared" si="0"/>
        <v>0</v>
      </c>
      <c r="N5" s="25">
        <f t="shared" si="1"/>
        <v>0</v>
      </c>
    </row>
    <row r="6" spans="1:14" ht="18" customHeight="1">
      <c r="A6" s="13" t="s">
        <v>53</v>
      </c>
      <c r="B6" s="13" t="s">
        <v>112</v>
      </c>
      <c r="C6" s="14" t="s">
        <v>54</v>
      </c>
      <c r="D6" s="15">
        <v>22016.76</v>
      </c>
      <c r="E6" s="26">
        <v>2037.96</v>
      </c>
      <c r="F6" s="26">
        <v>24054.720000000001</v>
      </c>
      <c r="G6" s="15">
        <v>-1139.2</v>
      </c>
      <c r="H6" s="15">
        <v>-1139.2</v>
      </c>
      <c r="I6" s="15">
        <v>1852.62</v>
      </c>
      <c r="J6" s="15">
        <v>1852.62</v>
      </c>
      <c r="K6" s="15">
        <v>25193.919999999998</v>
      </c>
      <c r="L6" s="15">
        <v>22202.1</v>
      </c>
      <c r="M6" s="15">
        <f t="shared" si="0"/>
        <v>0</v>
      </c>
      <c r="N6" s="25">
        <f t="shared" si="1"/>
        <v>7.7016901464660563</v>
      </c>
    </row>
    <row r="7" spans="1:14" ht="18" customHeight="1">
      <c r="A7" s="13" t="s">
        <v>55</v>
      </c>
      <c r="B7" s="13" t="s">
        <v>112</v>
      </c>
      <c r="C7" s="14" t="s">
        <v>56</v>
      </c>
      <c r="D7" s="15">
        <v>15683.04</v>
      </c>
      <c r="E7" s="26">
        <v>1427.4</v>
      </c>
      <c r="F7" s="26">
        <v>17110.439999999999</v>
      </c>
      <c r="G7" s="16">
        <v>-814.14</v>
      </c>
      <c r="H7" s="16">
        <v>-814.14</v>
      </c>
      <c r="I7" s="15">
        <v>1252.54</v>
      </c>
      <c r="J7" s="15">
        <v>1252.54</v>
      </c>
      <c r="K7" s="15">
        <v>17924.580000000002</v>
      </c>
      <c r="L7" s="15">
        <v>15857.9</v>
      </c>
      <c r="M7" s="15">
        <f t="shared" si="0"/>
        <v>0</v>
      </c>
      <c r="N7" s="25">
        <f t="shared" si="1"/>
        <v>7.320326069931574</v>
      </c>
    </row>
    <row r="8" spans="1:14" ht="19.350000000000001" customHeight="1">
      <c r="A8" s="13" t="s">
        <v>57</v>
      </c>
      <c r="B8" s="13" t="s">
        <v>112</v>
      </c>
      <c r="C8" s="14" t="s">
        <v>58</v>
      </c>
      <c r="D8" s="16">
        <v>0</v>
      </c>
      <c r="E8" s="26">
        <v>1080.52</v>
      </c>
      <c r="F8" s="26">
        <v>1080.52</v>
      </c>
      <c r="G8" s="16">
        <v>0</v>
      </c>
      <c r="H8" s="16">
        <v>0</v>
      </c>
      <c r="I8" s="16">
        <v>0</v>
      </c>
      <c r="J8" s="16">
        <v>0</v>
      </c>
      <c r="K8" s="15">
        <v>1080.52</v>
      </c>
      <c r="L8" s="15">
        <v>1080.52</v>
      </c>
      <c r="M8" s="15">
        <f t="shared" si="0"/>
        <v>0</v>
      </c>
      <c r="N8" s="25">
        <f t="shared" si="1"/>
        <v>0</v>
      </c>
    </row>
    <row r="9" spans="1:14" ht="16.7" customHeight="1">
      <c r="A9" s="13" t="s">
        <v>59</v>
      </c>
      <c r="B9" s="13" t="s">
        <v>113</v>
      </c>
      <c r="C9" s="14" t="s">
        <v>60</v>
      </c>
      <c r="D9" s="16">
        <v>480</v>
      </c>
      <c r="E9" s="27">
        <v>0</v>
      </c>
      <c r="F9" s="27">
        <v>480</v>
      </c>
      <c r="G9" s="16">
        <v>0</v>
      </c>
      <c r="H9" s="16">
        <v>0</v>
      </c>
      <c r="I9" s="16">
        <v>0</v>
      </c>
      <c r="J9" s="16">
        <v>0</v>
      </c>
      <c r="K9" s="16">
        <v>480</v>
      </c>
      <c r="L9" s="16">
        <v>480</v>
      </c>
      <c r="M9" s="15">
        <f t="shared" si="0"/>
        <v>0</v>
      </c>
      <c r="N9" s="25">
        <f t="shared" si="1"/>
        <v>0</v>
      </c>
    </row>
    <row r="10" spans="1:14" ht="18" customHeight="1">
      <c r="A10" s="13" t="s">
        <v>61</v>
      </c>
      <c r="B10" s="13" t="s">
        <v>113</v>
      </c>
      <c r="C10" s="14" t="s">
        <v>62</v>
      </c>
      <c r="D10" s="16">
        <v>360</v>
      </c>
      <c r="E10" s="27">
        <v>0</v>
      </c>
      <c r="F10" s="27">
        <v>360</v>
      </c>
      <c r="G10" s="16">
        <v>0</v>
      </c>
      <c r="H10" s="16">
        <v>0</v>
      </c>
      <c r="I10" s="16">
        <v>26.81</v>
      </c>
      <c r="J10" s="16">
        <v>26.81</v>
      </c>
      <c r="K10" s="16">
        <v>360</v>
      </c>
      <c r="L10" s="16">
        <v>333.19</v>
      </c>
      <c r="M10" s="15">
        <f t="shared" si="0"/>
        <v>0</v>
      </c>
      <c r="N10" s="25">
        <f t="shared" si="1"/>
        <v>7.447222222222222</v>
      </c>
    </row>
    <row r="11" spans="1:14" ht="18" customHeight="1">
      <c r="A11" s="13" t="s">
        <v>63</v>
      </c>
      <c r="B11" s="13" t="s">
        <v>113</v>
      </c>
      <c r="C11" s="13" t="s">
        <v>64</v>
      </c>
      <c r="D11" s="15">
        <v>2400</v>
      </c>
      <c r="E11" s="27">
        <v>0</v>
      </c>
      <c r="F11" s="26">
        <v>2400</v>
      </c>
      <c r="G11" s="16">
        <v>0</v>
      </c>
      <c r="H11" s="16">
        <v>0</v>
      </c>
      <c r="I11" s="16">
        <v>356.24</v>
      </c>
      <c r="J11" s="16">
        <v>356.24</v>
      </c>
      <c r="K11" s="15">
        <v>2400</v>
      </c>
      <c r="L11" s="15">
        <v>2043.76</v>
      </c>
      <c r="M11" s="15">
        <f t="shared" si="0"/>
        <v>0</v>
      </c>
      <c r="N11" s="25">
        <f t="shared" si="1"/>
        <v>14.843333333333334</v>
      </c>
    </row>
    <row r="12" spans="1:14" ht="19.350000000000001" customHeight="1">
      <c r="A12" s="13" t="s">
        <v>65</v>
      </c>
      <c r="B12" s="13" t="s">
        <v>113</v>
      </c>
      <c r="C12" s="14" t="s">
        <v>66</v>
      </c>
      <c r="D12" s="16">
        <v>200</v>
      </c>
      <c r="E12" s="27">
        <v>0</v>
      </c>
      <c r="F12" s="27">
        <v>200</v>
      </c>
      <c r="G12" s="16">
        <v>0</v>
      </c>
      <c r="H12" s="16">
        <v>0</v>
      </c>
      <c r="I12" s="16">
        <v>0</v>
      </c>
      <c r="J12" s="16">
        <v>0</v>
      </c>
      <c r="K12" s="16">
        <v>200</v>
      </c>
      <c r="L12" s="16">
        <v>200</v>
      </c>
      <c r="M12" s="15">
        <f t="shared" si="0"/>
        <v>0</v>
      </c>
      <c r="N12" s="25">
        <f t="shared" si="1"/>
        <v>0</v>
      </c>
    </row>
    <row r="13" spans="1:14" ht="16.7" customHeight="1">
      <c r="A13" s="13" t="s">
        <v>67</v>
      </c>
      <c r="B13" s="13" t="s">
        <v>113</v>
      </c>
      <c r="C13" s="14" t="s">
        <v>68</v>
      </c>
      <c r="D13" s="15">
        <v>3120</v>
      </c>
      <c r="E13" s="26">
        <v>-3120</v>
      </c>
      <c r="F13" s="27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5">
        <f t="shared" si="0"/>
        <v>0</v>
      </c>
      <c r="N13" s="25">
        <v>0</v>
      </c>
    </row>
    <row r="14" spans="1:14" ht="19.350000000000001" customHeight="1">
      <c r="A14" s="13" t="s">
        <v>69</v>
      </c>
      <c r="B14" s="13" t="s">
        <v>113</v>
      </c>
      <c r="C14" s="14" t="s">
        <v>102</v>
      </c>
      <c r="D14" s="16">
        <v>240</v>
      </c>
      <c r="E14" s="27">
        <v>0</v>
      </c>
      <c r="F14" s="27">
        <v>240</v>
      </c>
      <c r="G14" s="16">
        <v>0</v>
      </c>
      <c r="H14" s="16">
        <v>0</v>
      </c>
      <c r="I14" s="16">
        <v>0</v>
      </c>
      <c r="J14" s="16">
        <v>0</v>
      </c>
      <c r="K14" s="16">
        <v>240</v>
      </c>
      <c r="L14" s="16">
        <v>240</v>
      </c>
      <c r="M14" s="15">
        <f t="shared" si="0"/>
        <v>0</v>
      </c>
      <c r="N14" s="25">
        <f t="shared" si="1"/>
        <v>0</v>
      </c>
    </row>
    <row r="15" spans="1:14" ht="16.7" customHeight="1">
      <c r="A15" s="13" t="s">
        <v>70</v>
      </c>
      <c r="B15" s="13" t="s">
        <v>113</v>
      </c>
      <c r="C15" s="13" t="s">
        <v>71</v>
      </c>
      <c r="D15" s="15">
        <v>6208</v>
      </c>
      <c r="E15" s="27">
        <v>0</v>
      </c>
      <c r="F15" s="26">
        <v>6208</v>
      </c>
      <c r="G15" s="16">
        <v>0</v>
      </c>
      <c r="H15" s="16">
        <v>0</v>
      </c>
      <c r="I15" s="16">
        <v>293.37</v>
      </c>
      <c r="J15" s="16">
        <v>293.37</v>
      </c>
      <c r="K15" s="15">
        <v>6208</v>
      </c>
      <c r="L15" s="15">
        <v>5914.63</v>
      </c>
      <c r="M15" s="15">
        <f t="shared" si="0"/>
        <v>0</v>
      </c>
      <c r="N15" s="25">
        <f t="shared" si="1"/>
        <v>4.7256765463917532</v>
      </c>
    </row>
    <row r="16" spans="1:14" ht="18" customHeight="1">
      <c r="A16" s="13" t="s">
        <v>72</v>
      </c>
      <c r="B16" s="13" t="s">
        <v>113</v>
      </c>
      <c r="C16" s="14" t="s">
        <v>73</v>
      </c>
      <c r="D16" s="16">
        <v>700</v>
      </c>
      <c r="E16" s="27">
        <v>0</v>
      </c>
      <c r="F16" s="27">
        <v>700</v>
      </c>
      <c r="G16" s="16">
        <v>0</v>
      </c>
      <c r="H16" s="16">
        <v>0</v>
      </c>
      <c r="I16" s="16">
        <v>0</v>
      </c>
      <c r="J16" s="16">
        <v>0</v>
      </c>
      <c r="K16" s="16">
        <v>700</v>
      </c>
      <c r="L16" s="16">
        <v>700</v>
      </c>
      <c r="M16" s="15">
        <f t="shared" si="0"/>
        <v>0</v>
      </c>
      <c r="N16" s="25">
        <f t="shared" si="1"/>
        <v>0</v>
      </c>
    </row>
    <row r="17" spans="1:14" ht="18" customHeight="1">
      <c r="A17" s="13" t="s">
        <v>74</v>
      </c>
      <c r="B17" s="13" t="s">
        <v>113</v>
      </c>
      <c r="C17" s="14" t="s">
        <v>75</v>
      </c>
      <c r="D17" s="15">
        <v>2500</v>
      </c>
      <c r="E17" s="26">
        <v>-1000</v>
      </c>
      <c r="F17" s="26">
        <v>1500</v>
      </c>
      <c r="G17" s="16">
        <v>0</v>
      </c>
      <c r="H17" s="16">
        <v>0</v>
      </c>
      <c r="I17" s="16">
        <v>0</v>
      </c>
      <c r="J17" s="16">
        <v>0</v>
      </c>
      <c r="K17" s="15">
        <v>1500</v>
      </c>
      <c r="L17" s="15">
        <v>1500</v>
      </c>
      <c r="M17" s="15">
        <f t="shared" si="0"/>
        <v>0</v>
      </c>
      <c r="N17" s="25">
        <f t="shared" si="1"/>
        <v>0</v>
      </c>
    </row>
    <row r="18" spans="1:14" ht="18" customHeight="1">
      <c r="A18" s="13" t="s">
        <v>76</v>
      </c>
      <c r="B18" s="13" t="s">
        <v>113</v>
      </c>
      <c r="C18" s="14" t="s">
        <v>77</v>
      </c>
      <c r="D18" s="15">
        <v>1300</v>
      </c>
      <c r="E18" s="26">
        <v>-1300</v>
      </c>
      <c r="F18" s="27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0</v>
      </c>
      <c r="N18" s="25">
        <v>0</v>
      </c>
    </row>
    <row r="19" spans="1:14" ht="19.350000000000001" customHeight="1">
      <c r="A19" s="13" t="s">
        <v>78</v>
      </c>
      <c r="B19" s="13" t="s">
        <v>113</v>
      </c>
      <c r="C19" s="13" t="s">
        <v>79</v>
      </c>
      <c r="D19" s="15">
        <v>5450.08</v>
      </c>
      <c r="E19" s="27">
        <v>0</v>
      </c>
      <c r="F19" s="26">
        <v>5450.08</v>
      </c>
      <c r="G19" s="16">
        <v>0</v>
      </c>
      <c r="H19" s="16">
        <v>0</v>
      </c>
      <c r="I19" s="16">
        <v>0</v>
      </c>
      <c r="J19" s="16">
        <v>0</v>
      </c>
      <c r="K19" s="15">
        <v>5450.08</v>
      </c>
      <c r="L19" s="15">
        <v>5450.08</v>
      </c>
      <c r="M19" s="15">
        <f t="shared" si="0"/>
        <v>0</v>
      </c>
      <c r="N19" s="25">
        <f t="shared" si="1"/>
        <v>0</v>
      </c>
    </row>
    <row r="20" spans="1:14" ht="18">
      <c r="A20" s="13" t="s">
        <v>103</v>
      </c>
      <c r="B20" s="13" t="s">
        <v>113</v>
      </c>
      <c r="C20" s="14" t="s">
        <v>104</v>
      </c>
      <c r="D20" s="16">
        <v>360</v>
      </c>
      <c r="E20" s="16">
        <v>0</v>
      </c>
      <c r="F20" s="16">
        <v>360</v>
      </c>
      <c r="G20" s="16">
        <v>0</v>
      </c>
      <c r="H20" s="16">
        <v>0</v>
      </c>
      <c r="I20" s="16">
        <v>0</v>
      </c>
      <c r="J20" s="16">
        <v>0</v>
      </c>
      <c r="K20" s="16">
        <v>360</v>
      </c>
      <c r="L20" s="16">
        <v>360</v>
      </c>
      <c r="M20" s="15">
        <f t="shared" si="0"/>
        <v>0</v>
      </c>
      <c r="N20" s="25">
        <f t="shared" si="1"/>
        <v>0</v>
      </c>
    </row>
    <row r="21" spans="1:14" ht="18">
      <c r="A21" s="13" t="s">
        <v>80</v>
      </c>
      <c r="B21" s="13" t="s">
        <v>113</v>
      </c>
      <c r="C21" s="14" t="s">
        <v>105</v>
      </c>
      <c r="D21" s="16">
        <v>283.45999999999998</v>
      </c>
      <c r="E21" s="16">
        <v>0</v>
      </c>
      <c r="F21" s="16">
        <v>283.45999999999998</v>
      </c>
      <c r="G21" s="16">
        <v>0</v>
      </c>
      <c r="H21" s="16">
        <v>0</v>
      </c>
      <c r="I21" s="16">
        <v>0</v>
      </c>
      <c r="J21" s="16">
        <v>0</v>
      </c>
      <c r="K21" s="16">
        <v>283.45999999999998</v>
      </c>
      <c r="L21" s="16">
        <v>283.45999999999998</v>
      </c>
      <c r="M21" s="15">
        <f t="shared" si="0"/>
        <v>0</v>
      </c>
      <c r="N21" s="25">
        <f t="shared" si="1"/>
        <v>0</v>
      </c>
    </row>
    <row r="22" spans="1:14" ht="18">
      <c r="A22" s="13" t="s">
        <v>81</v>
      </c>
      <c r="B22" s="13" t="s">
        <v>113</v>
      </c>
      <c r="C22" s="14" t="s">
        <v>82</v>
      </c>
      <c r="D22" s="16">
        <v>500</v>
      </c>
      <c r="E22" s="16">
        <v>0</v>
      </c>
      <c r="F22" s="16">
        <v>500</v>
      </c>
      <c r="G22" s="16">
        <v>0</v>
      </c>
      <c r="H22" s="16">
        <v>0</v>
      </c>
      <c r="I22" s="16">
        <v>0</v>
      </c>
      <c r="J22" s="16">
        <v>0</v>
      </c>
      <c r="K22" s="16">
        <v>500</v>
      </c>
      <c r="L22" s="16">
        <v>500</v>
      </c>
      <c r="M22" s="15">
        <f t="shared" si="0"/>
        <v>0</v>
      </c>
      <c r="N22" s="25">
        <f t="shared" si="1"/>
        <v>0</v>
      </c>
    </row>
    <row r="23" spans="1:14" ht="18">
      <c r="A23" s="13" t="s">
        <v>83</v>
      </c>
      <c r="B23" s="13" t="s">
        <v>113</v>
      </c>
      <c r="C23" s="14" t="s">
        <v>84</v>
      </c>
      <c r="D23" s="16">
        <v>200</v>
      </c>
      <c r="E23" s="16">
        <v>0</v>
      </c>
      <c r="F23" s="16">
        <v>200</v>
      </c>
      <c r="G23" s="16">
        <v>0</v>
      </c>
      <c r="H23" s="16">
        <v>0</v>
      </c>
      <c r="I23" s="16">
        <v>0</v>
      </c>
      <c r="J23" s="16">
        <v>0</v>
      </c>
      <c r="K23" s="16">
        <v>200</v>
      </c>
      <c r="L23" s="16">
        <v>200</v>
      </c>
      <c r="M23" s="15">
        <f t="shared" si="0"/>
        <v>0</v>
      </c>
      <c r="N23" s="25">
        <f t="shared" si="1"/>
        <v>0</v>
      </c>
    </row>
    <row r="24" spans="1:14" ht="18">
      <c r="A24" s="13" t="s">
        <v>85</v>
      </c>
      <c r="B24" s="13" t="s">
        <v>113</v>
      </c>
      <c r="C24" s="14" t="s">
        <v>86</v>
      </c>
      <c r="D24" s="16">
        <v>300</v>
      </c>
      <c r="E24" s="16">
        <v>0</v>
      </c>
      <c r="F24" s="16">
        <v>300</v>
      </c>
      <c r="G24" s="16">
        <v>0</v>
      </c>
      <c r="H24" s="16">
        <v>0</v>
      </c>
      <c r="I24" s="16">
        <v>0</v>
      </c>
      <c r="J24" s="16">
        <v>0</v>
      </c>
      <c r="K24" s="16">
        <v>300</v>
      </c>
      <c r="L24" s="16">
        <v>300</v>
      </c>
      <c r="M24" s="15">
        <f t="shared" si="0"/>
        <v>0</v>
      </c>
      <c r="N24" s="25">
        <f t="shared" si="1"/>
        <v>0</v>
      </c>
    </row>
    <row r="25" spans="1:14" ht="18">
      <c r="A25" s="13" t="s">
        <v>106</v>
      </c>
      <c r="B25" s="13" t="s">
        <v>113</v>
      </c>
      <c r="C25" s="14" t="s">
        <v>107</v>
      </c>
      <c r="D25" s="15">
        <v>2400</v>
      </c>
      <c r="E25" s="15">
        <v>2627</v>
      </c>
      <c r="F25" s="15">
        <v>5027</v>
      </c>
      <c r="G25" s="16">
        <v>0</v>
      </c>
      <c r="H25" s="16">
        <v>0</v>
      </c>
      <c r="I25" s="15">
        <v>2626.95</v>
      </c>
      <c r="J25" s="15">
        <v>2626.95</v>
      </c>
      <c r="K25" s="15">
        <v>5027</v>
      </c>
      <c r="L25" s="15">
        <v>2400.0500000000002</v>
      </c>
      <c r="M25" s="15">
        <f t="shared" si="0"/>
        <v>0</v>
      </c>
      <c r="N25" s="25">
        <f t="shared" si="1"/>
        <v>52.256813208673158</v>
      </c>
    </row>
    <row r="26" spans="1:14">
      <c r="A26" s="13" t="s">
        <v>87</v>
      </c>
      <c r="B26" s="13" t="s">
        <v>114</v>
      </c>
      <c r="C26" s="14" t="s">
        <v>88</v>
      </c>
      <c r="D26" s="16">
        <v>450</v>
      </c>
      <c r="E26" s="16">
        <v>0</v>
      </c>
      <c r="F26" s="16">
        <v>450</v>
      </c>
      <c r="G26" s="16">
        <v>0</v>
      </c>
      <c r="H26" s="16">
        <v>0</v>
      </c>
      <c r="I26" s="16">
        <v>0</v>
      </c>
      <c r="J26" s="16">
        <v>0</v>
      </c>
      <c r="K26" s="16">
        <v>450</v>
      </c>
      <c r="L26" s="16">
        <v>450</v>
      </c>
      <c r="M26" s="15">
        <f t="shared" si="0"/>
        <v>0</v>
      </c>
      <c r="N26" s="25">
        <f t="shared" si="1"/>
        <v>0</v>
      </c>
    </row>
    <row r="27" spans="1:14">
      <c r="A27" s="13" t="s">
        <v>89</v>
      </c>
      <c r="B27" s="13" t="s">
        <v>114</v>
      </c>
      <c r="C27" s="13" t="s">
        <v>90</v>
      </c>
      <c r="D27" s="15">
        <v>4034</v>
      </c>
      <c r="E27" s="16">
        <v>0</v>
      </c>
      <c r="F27" s="15">
        <v>4034</v>
      </c>
      <c r="G27" s="16">
        <v>0</v>
      </c>
      <c r="H27" s="16">
        <v>0</v>
      </c>
      <c r="I27" s="16">
        <v>0</v>
      </c>
      <c r="J27" s="16">
        <v>0</v>
      </c>
      <c r="K27" s="15">
        <v>4034</v>
      </c>
      <c r="L27" s="15">
        <v>4034</v>
      </c>
      <c r="M27" s="15">
        <f t="shared" si="0"/>
        <v>0</v>
      </c>
      <c r="N27" s="25">
        <f t="shared" si="1"/>
        <v>0</v>
      </c>
    </row>
    <row r="28" spans="1:14">
      <c r="A28" s="13" t="s">
        <v>91</v>
      </c>
      <c r="B28" s="13" t="s">
        <v>114</v>
      </c>
      <c r="C28" s="14" t="s">
        <v>92</v>
      </c>
      <c r="D28" s="16">
        <v>50</v>
      </c>
      <c r="E28" s="16">
        <v>0</v>
      </c>
      <c r="F28" s="16">
        <v>50</v>
      </c>
      <c r="G28" s="16">
        <v>0</v>
      </c>
      <c r="H28" s="16">
        <v>0</v>
      </c>
      <c r="I28" s="16">
        <v>3.35</v>
      </c>
      <c r="J28" s="16">
        <v>3.35</v>
      </c>
      <c r="K28" s="16">
        <v>50</v>
      </c>
      <c r="L28" s="16">
        <v>46.65</v>
      </c>
      <c r="M28" s="15">
        <f t="shared" si="0"/>
        <v>0</v>
      </c>
      <c r="N28" s="25">
        <f t="shared" si="1"/>
        <v>6.7</v>
      </c>
    </row>
    <row r="29" spans="1:14">
      <c r="A29" s="13" t="s">
        <v>93</v>
      </c>
      <c r="B29" s="13" t="s">
        <v>114</v>
      </c>
      <c r="C29" s="14" t="s">
        <v>94</v>
      </c>
      <c r="D29" s="16">
        <v>100</v>
      </c>
      <c r="E29" s="16">
        <v>0</v>
      </c>
      <c r="F29" s="16">
        <v>100</v>
      </c>
      <c r="G29" s="16">
        <v>0</v>
      </c>
      <c r="H29" s="16">
        <v>0</v>
      </c>
      <c r="I29" s="16">
        <v>0</v>
      </c>
      <c r="J29" s="16">
        <v>0</v>
      </c>
      <c r="K29" s="16">
        <v>100</v>
      </c>
      <c r="L29" s="16">
        <v>100</v>
      </c>
      <c r="M29" s="15">
        <f t="shared" si="0"/>
        <v>0</v>
      </c>
      <c r="N29" s="25">
        <f t="shared" si="1"/>
        <v>0</v>
      </c>
    </row>
    <row r="30" spans="1:14" ht="18">
      <c r="A30" s="13" t="s">
        <v>117</v>
      </c>
      <c r="B30" s="13" t="s">
        <v>119</v>
      </c>
      <c r="C30" s="14" t="s">
        <v>118</v>
      </c>
      <c r="D30" s="16">
        <v>0</v>
      </c>
      <c r="E30" s="28">
        <v>20000</v>
      </c>
      <c r="F30" s="28">
        <v>20000</v>
      </c>
      <c r="G30" s="16">
        <v>0</v>
      </c>
      <c r="H30" s="16">
        <v>0</v>
      </c>
      <c r="I30" s="16">
        <v>0</v>
      </c>
      <c r="J30" s="16">
        <v>0</v>
      </c>
      <c r="K30" s="16">
        <v>20000</v>
      </c>
      <c r="L30" s="16">
        <v>0</v>
      </c>
      <c r="M30" s="15">
        <f t="shared" si="0"/>
        <v>0</v>
      </c>
      <c r="N30" s="25">
        <f t="shared" si="1"/>
        <v>0</v>
      </c>
    </row>
    <row r="31" spans="1:14" ht="18">
      <c r="A31" s="13" t="s">
        <v>108</v>
      </c>
      <c r="B31" s="13" t="s">
        <v>120</v>
      </c>
      <c r="C31" s="13" t="s">
        <v>109</v>
      </c>
      <c r="D31" s="15">
        <v>1500</v>
      </c>
      <c r="E31" s="15">
        <v>33084.86</v>
      </c>
      <c r="F31" s="15">
        <v>34584.86</v>
      </c>
      <c r="G31" s="16">
        <v>0</v>
      </c>
      <c r="H31" s="16">
        <v>0</v>
      </c>
      <c r="I31" s="16">
        <v>0</v>
      </c>
      <c r="J31" s="16">
        <v>0</v>
      </c>
      <c r="K31" s="15">
        <v>34584.86</v>
      </c>
      <c r="L31" s="15">
        <v>34584.86</v>
      </c>
      <c r="M31" s="15">
        <f t="shared" si="0"/>
        <v>0</v>
      </c>
      <c r="N31" s="25">
        <f t="shared" si="1"/>
        <v>0</v>
      </c>
    </row>
    <row r="32" spans="1:14" ht="18">
      <c r="A32" s="13" t="s">
        <v>95</v>
      </c>
      <c r="B32" s="13" t="s">
        <v>115</v>
      </c>
      <c r="C32" s="14" t="s">
        <v>96</v>
      </c>
      <c r="D32" s="16">
        <v>0</v>
      </c>
      <c r="E32" s="15">
        <v>28962.58</v>
      </c>
      <c r="F32" s="15">
        <v>28962.58</v>
      </c>
      <c r="G32" s="16">
        <v>0</v>
      </c>
      <c r="H32" s="16">
        <v>0</v>
      </c>
      <c r="I32" s="16">
        <v>0</v>
      </c>
      <c r="J32" s="16">
        <v>0</v>
      </c>
      <c r="K32" s="15">
        <v>28962.58</v>
      </c>
      <c r="L32" s="15">
        <v>28962.58</v>
      </c>
      <c r="M32" s="15">
        <f t="shared" si="0"/>
        <v>0</v>
      </c>
      <c r="N32" s="25">
        <f t="shared" si="1"/>
        <v>0</v>
      </c>
    </row>
    <row r="33" spans="4:13">
      <c r="D33" s="19"/>
      <c r="E33" s="19"/>
      <c r="F33" s="19"/>
      <c r="G33" s="19"/>
      <c r="H33" s="19"/>
      <c r="I33" s="19"/>
      <c r="J33" s="19"/>
      <c r="K33" s="19"/>
      <c r="L33" s="19"/>
      <c r="M33" s="19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7" sqref="B7"/>
    </sheetView>
  </sheetViews>
  <sheetFormatPr baseColWidth="10" defaultColWidth="14.42578125" defaultRowHeight="15" customHeight="1"/>
  <cols>
    <col min="1" max="1" width="70.85546875" customWidth="1"/>
    <col min="2" max="2" width="62.7109375" customWidth="1"/>
    <col min="3" max="24" width="10" customWidth="1"/>
  </cols>
  <sheetData>
    <row r="1" spans="1:24" ht="36.75" customHeight="1">
      <c r="A1" s="3" t="s">
        <v>14</v>
      </c>
      <c r="B1" s="17">
        <v>45382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>
      <c r="A2" s="3" t="s">
        <v>15</v>
      </c>
      <c r="B2" s="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>
      <c r="A3" s="3" t="s">
        <v>17</v>
      </c>
      <c r="B3" s="2" t="s">
        <v>97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>
      <c r="A4" s="3" t="s">
        <v>18</v>
      </c>
      <c r="B4" s="2" t="s">
        <v>98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>
      <c r="A5" s="3" t="s">
        <v>19</v>
      </c>
      <c r="B5" s="18" t="s">
        <v>99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>
      <c r="A6" s="3" t="s">
        <v>20</v>
      </c>
      <c r="B6" s="2" t="s">
        <v>100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>
      <c r="A7" s="5" t="s">
        <v>21</v>
      </c>
      <c r="B7" s="6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tabSelected="1" workbookViewId="0"/>
  </sheetViews>
  <sheetFormatPr baseColWidth="10" defaultColWidth="14.42578125" defaultRowHeight="15" customHeight="1"/>
  <cols>
    <col min="1" max="1" width="43.7109375" customWidth="1"/>
    <col min="2" max="2" width="104.28515625" customWidth="1"/>
    <col min="3" max="22" width="10" customWidth="1"/>
  </cols>
  <sheetData>
    <row r="1" spans="1:22" ht="36.75" customHeight="1">
      <c r="A1" s="7" t="s">
        <v>23</v>
      </c>
      <c r="B1" s="6" t="s">
        <v>116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>
      <c r="A2" s="7" t="s">
        <v>2</v>
      </c>
      <c r="B2" s="6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>
      <c r="A3" s="8" t="s">
        <v>25</v>
      </c>
      <c r="B3" s="8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>
      <c r="A4" s="9" t="s">
        <v>0</v>
      </c>
      <c r="B4" s="10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>
      <c r="A5" s="9" t="s">
        <v>1</v>
      </c>
      <c r="B5" s="10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>
      <c r="A6" s="9" t="s">
        <v>2</v>
      </c>
      <c r="B6" s="10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>
      <c r="A7" s="9" t="s">
        <v>3</v>
      </c>
      <c r="B7" s="10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>
      <c r="A8" s="9" t="s">
        <v>4</v>
      </c>
      <c r="B8" s="10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>
      <c r="A9" s="9" t="s">
        <v>5</v>
      </c>
      <c r="B9" s="10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>
      <c r="A10" s="9" t="s">
        <v>6</v>
      </c>
      <c r="B10" s="10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>
      <c r="A11" s="9" t="s">
        <v>7</v>
      </c>
      <c r="B11" s="10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>
      <c r="A12" s="9" t="s">
        <v>8</v>
      </c>
      <c r="B12" s="10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>
      <c r="A13" s="9" t="s">
        <v>9</v>
      </c>
      <c r="B13" s="10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>
      <c r="A14" s="9" t="s">
        <v>10</v>
      </c>
      <c r="B14" s="10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>
      <c r="A15" s="9" t="s">
        <v>11</v>
      </c>
      <c r="B15" s="10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>
      <c r="A16" s="9" t="s">
        <v>12</v>
      </c>
      <c r="B16" s="10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>
      <c r="A17" s="9" t="s">
        <v>13</v>
      </c>
      <c r="B17" s="10" t="s">
        <v>40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dcterms:created xsi:type="dcterms:W3CDTF">2011-04-20T17:22:00Z</dcterms:created>
  <dcterms:modified xsi:type="dcterms:W3CDTF">2024-04-10T13:41:11Z</dcterms:modified>
</cp:coreProperties>
</file>